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externalReferences>
    <externalReference r:id="rId2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ENTIDAD">'[1]Info General'!$C$11</definedName>
  </definedNames>
  <calcPr calcId="144525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B17" i="1"/>
  <c r="G6" i="1"/>
  <c r="G28" i="1" s="1"/>
  <c r="F6" i="1"/>
  <c r="F28" i="1" s="1"/>
  <c r="E6" i="1"/>
  <c r="E28" i="1" s="1"/>
  <c r="D6" i="1"/>
  <c r="D28" i="1" s="1"/>
  <c r="C6" i="1"/>
  <c r="C28" i="1" s="1"/>
  <c r="B6" i="1"/>
  <c r="B28" i="1" s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<sst xmlns="http://schemas.openxmlformats.org/spreadsheetml/2006/main" count="28" uniqueCount="20">
  <si>
    <t>Resultados de Egresos - LDF</t>
  </si>
  <si>
    <t>(PESOS)</t>
  </si>
  <si>
    <t xml:space="preserve">        Concepto (b)</t>
  </si>
  <si>
    <t>1. 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</si>
  <si>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</si>
  <si>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</si>
  <si>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</si>
  <si>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</si>
  <si>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</si>
  <si>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</si>
  <si>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</si>
  <si>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</si>
  <si>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</si>
  <si>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 Gasto Etiquetado (2=A+B+C+D+E+F+G+H+I)</t>
  </si>
  <si>
    <t>H.    Participaciones y Aportaciones</t>
  </si>
  <si>
    <t>3.  Total del Resultado de Egresos (3=1+2)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</si>
  <si>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Los importes corresponden al momento contable de los ingresos devengados.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</si>
  <si>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</si>
  <si>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 xml:space="preserve"> (d)</t>
    </r>
  </si>
  <si>
    <t>UNIVERSIDAD POLITÉCNICA DE JUVENTINO ROSAS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</si>
</sst>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9" xfId="0" applyFont="1" applyFill="1" applyBorder="1" applyAlignment="1">
      <alignment horizontal="left" vertical="center" indent="3"/>
    </xf>
    <xf numFmtId="0" fontId="2" fillId="0" borderId="12" xfId="0" applyFont="1" applyFill="1" applyBorder="1" applyAlignment="1">
      <alignment horizontal="left" vertical="center" indent="6"/>
    </xf>
    <xf numFmtId="0" fontId="2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2" fillId="0" borderId="1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4" fontId="1" fillId="0" borderId="9" xfId="0" applyNumberFormat="1" applyFont="1" applyFill="1" applyBorder="1" applyAlignment="1" applyProtection="1">
      <alignment vertical="center"/>
      <protection locked="0"/>
    </xf>
    <xf numFmtId="4" fontId="2" fillId="0" borderId="12" xfId="0" applyNumberFormat="1" applyFont="1" applyFill="1" applyBorder="1" applyAlignment="1" applyProtection="1">
      <alignment vertical="center"/>
      <protection locked="0"/>
    </xf>
    <xf numFmtId="4" fontId="2" fillId="0" borderId="12" xfId="0" applyNumberFormat="1" applyFont="1" applyFill="1" applyBorder="1" applyAlignment="1">
      <alignment vertical="center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4" fontId="2" fillId="0" borderId="1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%20RECFIN02%20%2024.01.2018/a.%20CARPETA%202018/Cuenta%20P&#250;blica%202018/Formatos_Anexo_1_Criterios_LDF_%201er%20trimestre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Gobierno del Estado de Guanajuato</v>
          </cell>
        </row>
        <row r="12">
          <cell r="C12">
            <v>2018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C4" sqref="C4:C5"/>
    </sheetView>
  </sheetViews>
  <sheetFormatPr baseColWidth="10" defaultRowHeight="14.4" x14ac:dyDescent="0.3"/>
  <cols>
    <col min="1" max="1" width="60.33203125" bestFit="1" customWidth="1"/>
    <col min="2" max="7" width="15.77734375" customWidth="1"/>
  </cols>
  <sheetData>
    <row r="1" spans="1:7" x14ac:dyDescent="0.3">
      <c r="A1" s="9" t="s">
        <v>19</v>
      </c>
      <c r="B1" s="10"/>
      <c r="C1" s="10"/>
      <c r="D1" s="10"/>
      <c r="E1" s="10"/>
      <c r="F1" s="10"/>
      <c r="G1" s="11"/>
    </row>
    <row r="2" spans="1:7" x14ac:dyDescent="0.3">
      <c r="A2" s="12" t="s">
        <v>0</v>
      </c>
      <c r="B2" s="13"/>
      <c r="C2" s="13"/>
      <c r="D2" s="13"/>
      <c r="E2" s="13"/>
      <c r="F2" s="13"/>
      <c r="G2" s="14"/>
    </row>
    <row r="3" spans="1:7" x14ac:dyDescent="0.3">
      <c r="A3" s="15" t="s">
        <v>1</v>
      </c>
      <c r="B3" s="16"/>
      <c r="C3" s="16"/>
      <c r="D3" s="16"/>
      <c r="E3" s="16"/>
      <c r="F3" s="16"/>
      <c r="G3" s="17"/>
    </row>
    <row r="4" spans="1:7" x14ac:dyDescent="0.3">
      <c r="A4" s="18" t="s">
        <v>2</v>
      </c>
      <c r="B4" s="19" t="str">
        <f>ANIO5R</f>
        <v>2013 ¹ (c)</v>
      </c>
      <c r="C4" s="19" t="str">
        <f>ANIO4R</f>
        <v>2014 ¹ (c)</v>
      </c>
      <c r="D4" s="19" t="str">
        <f>ANIO3R</f>
        <v>2015 ¹ (c)</v>
      </c>
      <c r="E4" s="19" t="str">
        <f>ANIO2R</f>
        <v>2016 ¹ (c)</v>
      </c>
      <c r="F4" s="19" t="str">
        <f>ANIO1R</f>
        <v>2017 ¹ (c)</v>
      </c>
      <c r="G4" s="20">
        <f>ANIO_INFORME</f>
        <v>2018</v>
      </c>
    </row>
    <row r="5" spans="1:7" ht="55.2" x14ac:dyDescent="0.3">
      <c r="A5" s="21"/>
      <c r="B5" s="22"/>
      <c r="C5" s="22"/>
      <c r="D5" s="22"/>
      <c r="E5" s="22"/>
      <c r="F5" s="22"/>
      <c r="G5" s="23" t="s">
        <v>18</v>
      </c>
    </row>
    <row r="6" spans="1:7" x14ac:dyDescent="0.3">
      <c r="A6" s="1" t="s">
        <v>3</v>
      </c>
      <c r="B6" s="24">
        <f>SUM(B7:B15)</f>
        <v>17407516.470000003</v>
      </c>
      <c r="C6" s="24">
        <f t="shared" ref="C6:G6" si="0">SUM(C7:C15)</f>
        <v>25367188.060000002</v>
      </c>
      <c r="D6" s="24">
        <f t="shared" si="0"/>
        <v>27624780.689999994</v>
      </c>
      <c r="E6" s="24">
        <f t="shared" si="0"/>
        <v>30899544.980000004</v>
      </c>
      <c r="F6" s="24">
        <f t="shared" si="0"/>
        <v>38490899.619999997</v>
      </c>
      <c r="G6" s="24">
        <f t="shared" si="0"/>
        <v>37378632.594099998</v>
      </c>
    </row>
    <row r="7" spans="1:7" x14ac:dyDescent="0.3">
      <c r="A7" s="2" t="s">
        <v>4</v>
      </c>
      <c r="B7" s="25">
        <v>13502822.23</v>
      </c>
      <c r="C7" s="25">
        <v>17790473.859999999</v>
      </c>
      <c r="D7" s="25">
        <v>21871184.309999995</v>
      </c>
      <c r="E7" s="25">
        <v>25396522.400000002</v>
      </c>
      <c r="F7" s="25">
        <v>29289700.850000001</v>
      </c>
      <c r="G7" s="25">
        <v>28092016.350000001</v>
      </c>
    </row>
    <row r="8" spans="1:7" x14ac:dyDescent="0.3">
      <c r="A8" s="2" t="s">
        <v>5</v>
      </c>
      <c r="B8" s="25">
        <v>836316.72</v>
      </c>
      <c r="C8" s="25">
        <v>632329.4</v>
      </c>
      <c r="D8" s="25">
        <v>894114.02999999991</v>
      </c>
      <c r="E8" s="25">
        <v>932326.85000000009</v>
      </c>
      <c r="F8" s="25">
        <v>1329889.52</v>
      </c>
      <c r="G8" s="25">
        <v>1744253.1910000001</v>
      </c>
    </row>
    <row r="9" spans="1:7" x14ac:dyDescent="0.3">
      <c r="A9" s="2" t="s">
        <v>6</v>
      </c>
      <c r="B9" s="25">
        <v>2443037.42</v>
      </c>
      <c r="C9" s="25">
        <v>2113766.71</v>
      </c>
      <c r="D9" s="25">
        <v>2401184.14</v>
      </c>
      <c r="E9" s="25">
        <v>3508986.66</v>
      </c>
      <c r="F9" s="25">
        <v>6118192.3299999991</v>
      </c>
      <c r="G9" s="25">
        <v>7251124.0531000001</v>
      </c>
    </row>
    <row r="10" spans="1:7" x14ac:dyDescent="0.3">
      <c r="A10" s="2" t="s">
        <v>7</v>
      </c>
      <c r="B10" s="25">
        <v>180500</v>
      </c>
      <c r="C10" s="25">
        <v>212250</v>
      </c>
      <c r="D10" s="25">
        <v>105250</v>
      </c>
      <c r="E10" s="25">
        <v>151400</v>
      </c>
      <c r="F10" s="25">
        <v>292379</v>
      </c>
      <c r="G10" s="25">
        <v>241239</v>
      </c>
    </row>
    <row r="11" spans="1:7" x14ac:dyDescent="0.3">
      <c r="A11" s="2" t="s">
        <v>8</v>
      </c>
      <c r="B11" s="25">
        <v>444840.1</v>
      </c>
      <c r="C11" s="25">
        <v>2725329.99</v>
      </c>
      <c r="D11" s="25">
        <v>313057.58</v>
      </c>
      <c r="E11" s="25">
        <v>910309.07</v>
      </c>
      <c r="F11" s="25">
        <v>1408195.69</v>
      </c>
      <c r="G11" s="25">
        <v>50000</v>
      </c>
    </row>
    <row r="12" spans="1:7" x14ac:dyDescent="0.3">
      <c r="A12" s="2" t="s">
        <v>9</v>
      </c>
      <c r="B12" s="25">
        <v>0</v>
      </c>
      <c r="C12" s="25">
        <v>1893038.1</v>
      </c>
      <c r="D12" s="25">
        <v>2039990.63</v>
      </c>
      <c r="E12" s="25">
        <v>0</v>
      </c>
      <c r="F12" s="25">
        <v>52542.23</v>
      </c>
      <c r="G12" s="25">
        <v>0</v>
      </c>
    </row>
    <row r="13" spans="1:7" x14ac:dyDescent="0.3">
      <c r="A13" s="2" t="s">
        <v>10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 x14ac:dyDescent="0.3">
      <c r="A14" s="2" t="s">
        <v>11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x14ac:dyDescent="0.3">
      <c r="A15" s="2" t="s">
        <v>12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3">
      <c r="A16" s="3"/>
      <c r="B16" s="26"/>
      <c r="C16" s="26"/>
      <c r="D16" s="26"/>
      <c r="E16" s="26"/>
      <c r="F16" s="26"/>
      <c r="G16" s="26"/>
    </row>
    <row r="17" spans="1:7" x14ac:dyDescent="0.3">
      <c r="A17" s="4" t="s">
        <v>13</v>
      </c>
      <c r="B17" s="27">
        <f>SUM(B18:B26)</f>
        <v>20049750.899999999</v>
      </c>
      <c r="C17" s="27">
        <f t="shared" ref="C17:G17" si="1">SUM(C18:C26)</f>
        <v>27801299.160000004</v>
      </c>
      <c r="D17" s="27">
        <f t="shared" si="1"/>
        <v>16280799.040000001</v>
      </c>
      <c r="E17" s="27">
        <f t="shared" si="1"/>
        <v>31432239.32</v>
      </c>
      <c r="F17" s="27">
        <f t="shared" si="1"/>
        <v>15840223.399999999</v>
      </c>
      <c r="G17" s="27">
        <f t="shared" si="1"/>
        <v>16696032.999999998</v>
      </c>
    </row>
    <row r="18" spans="1:7" x14ac:dyDescent="0.3">
      <c r="A18" s="2" t="s">
        <v>4</v>
      </c>
      <c r="B18" s="25">
        <v>8467909.1999999993</v>
      </c>
      <c r="C18" s="25">
        <v>7799224.1900000013</v>
      </c>
      <c r="D18" s="25">
        <v>8412545.1899999995</v>
      </c>
      <c r="E18" s="25">
        <v>9911270.8000000007</v>
      </c>
      <c r="F18" s="25">
        <v>9289490.3699999992</v>
      </c>
      <c r="G18" s="25">
        <v>10332190.389999999</v>
      </c>
    </row>
    <row r="19" spans="1:7" x14ac:dyDescent="0.3">
      <c r="A19" s="2" t="s">
        <v>5</v>
      </c>
      <c r="B19" s="25">
        <v>460110.83</v>
      </c>
      <c r="C19" s="25">
        <v>913212.12</v>
      </c>
      <c r="D19" s="25">
        <v>765004.89</v>
      </c>
      <c r="E19" s="25">
        <v>1037089.93</v>
      </c>
      <c r="F19" s="25">
        <v>804203.37</v>
      </c>
      <c r="G19" s="25">
        <v>863985.87</v>
      </c>
    </row>
    <row r="20" spans="1:7" x14ac:dyDescent="0.3">
      <c r="A20" s="2" t="s">
        <v>6</v>
      </c>
      <c r="B20" s="25">
        <v>1527220.2</v>
      </c>
      <c r="C20" s="25">
        <v>1747794.63</v>
      </c>
      <c r="D20" s="25">
        <v>2818046.7199999997</v>
      </c>
      <c r="E20" s="25">
        <v>2418799.1900000004</v>
      </c>
      <c r="F20" s="25">
        <v>2661915.3199999998</v>
      </c>
      <c r="G20" s="25">
        <v>2999856.74</v>
      </c>
    </row>
    <row r="21" spans="1:7" x14ac:dyDescent="0.3">
      <c r="A21" s="2" t="s">
        <v>7</v>
      </c>
      <c r="B21" s="25">
        <v>193596</v>
      </c>
      <c r="C21" s="25">
        <v>342442</v>
      </c>
      <c r="D21" s="25">
        <v>156452</v>
      </c>
      <c r="E21" s="25">
        <v>453596</v>
      </c>
      <c r="F21" s="25">
        <v>64000</v>
      </c>
      <c r="G21" s="25">
        <v>0</v>
      </c>
    </row>
    <row r="22" spans="1:7" x14ac:dyDescent="0.3">
      <c r="A22" s="2" t="s">
        <v>8</v>
      </c>
      <c r="B22" s="25">
        <v>1829296.69</v>
      </c>
      <c r="C22" s="25">
        <v>1436595.33</v>
      </c>
      <c r="D22" s="25">
        <v>1972039.27</v>
      </c>
      <c r="E22" s="25">
        <v>1480856.51</v>
      </c>
      <c r="F22" s="25">
        <v>1931958.84</v>
      </c>
      <c r="G22" s="25">
        <v>0</v>
      </c>
    </row>
    <row r="23" spans="1:7" x14ac:dyDescent="0.3">
      <c r="A23" s="2" t="s">
        <v>9</v>
      </c>
      <c r="B23" s="25">
        <v>7571617.9800000004</v>
      </c>
      <c r="C23" s="25">
        <v>15562030.890000001</v>
      </c>
      <c r="D23" s="25">
        <v>2156710.9700000002</v>
      </c>
      <c r="E23" s="25">
        <v>16130626.890000001</v>
      </c>
      <c r="F23" s="25">
        <v>1088655.5</v>
      </c>
      <c r="G23" s="25">
        <v>2500000</v>
      </c>
    </row>
    <row r="24" spans="1:7" x14ac:dyDescent="0.3">
      <c r="A24" s="2" t="s">
        <v>10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 x14ac:dyDescent="0.3">
      <c r="A25" s="2" t="s">
        <v>14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x14ac:dyDescent="0.3">
      <c r="A26" s="2" t="s">
        <v>12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3">
      <c r="A27" s="3"/>
      <c r="B27" s="26"/>
      <c r="C27" s="26"/>
      <c r="D27" s="26"/>
      <c r="E27" s="26"/>
      <c r="F27" s="26"/>
      <c r="G27" s="26"/>
    </row>
    <row r="28" spans="1:7" x14ac:dyDescent="0.3">
      <c r="A28" s="4" t="s">
        <v>15</v>
      </c>
      <c r="B28" s="25">
        <f>B6+B17</f>
        <v>37457267.370000005</v>
      </c>
      <c r="C28" s="25">
        <f t="shared" ref="C28:G28" si="2">C6+C17</f>
        <v>53168487.220000006</v>
      </c>
      <c r="D28" s="25">
        <f t="shared" si="2"/>
        <v>43905579.729999997</v>
      </c>
      <c r="E28" s="25">
        <f t="shared" si="2"/>
        <v>62331784.300000004</v>
      </c>
      <c r="F28" s="25">
        <f t="shared" si="2"/>
        <v>54331123.019999996</v>
      </c>
      <c r="G28" s="25">
        <f t="shared" si="2"/>
        <v>54074665.594099998</v>
      </c>
    </row>
    <row r="29" spans="1:7" x14ac:dyDescent="0.3">
      <c r="A29" s="5"/>
      <c r="B29" s="28"/>
      <c r="C29" s="28"/>
      <c r="D29" s="28"/>
      <c r="E29" s="28"/>
      <c r="F29" s="28"/>
      <c r="G29" s="28"/>
    </row>
    <row r="30" spans="1:7" x14ac:dyDescent="0.3">
      <c r="A30" s="6"/>
      <c r="B30" s="7"/>
      <c r="C30" s="7"/>
      <c r="D30" s="7"/>
      <c r="E30" s="7"/>
      <c r="F30" s="7"/>
      <c r="G30" s="7"/>
    </row>
    <row r="31" spans="1:7" x14ac:dyDescent="0.3">
      <c r="A31" s="8" t="s">
        <v>16</v>
      </c>
      <c r="B31" s="8"/>
      <c r="C31" s="8"/>
      <c r="D31" s="8"/>
      <c r="E31" s="8"/>
      <c r="F31" s="8"/>
      <c r="G31" s="8"/>
    </row>
    <row r="32" spans="1:7" x14ac:dyDescent="0.3">
      <c r="A32" s="8" t="s">
        <v>17</v>
      </c>
      <c r="B32" s="8"/>
      <c r="C32" s="8"/>
      <c r="D32" s="8"/>
      <c r="E32" s="8"/>
      <c r="F32" s="8"/>
      <c r="G32" s="8"/>
    </row>
  </sheetData>
  <mergeCells count="11">
    <mergeCell ref="A31:G31"/>
    <mergeCell ref="A32:G32"/>
    <mergeCell ref="A1:G1"/>
    <mergeCell ref="A2:G2"/>
    <mergeCell ref="A3:G3"/>
    <mergeCell ref="A4:A5"/>
    <mergeCell ref="B4:B5"/>
    <mergeCell ref="C4:C5"/>
    <mergeCell ref="D4:D5"/>
    <mergeCell ref="E4:E5"/>
    <mergeCell ref="F4:F5"/>
  </mergeCells>
  <dataValidations count="6">
    <dataValidation type="decimal" allowBlank="1" showInputMessage="1" showErrorMessage="1" sqref="B6:G28">
      <formula1>-1.79769313486231E+100</formula1>
      <formula2>1.79769313486231E+100</formula2>
    </dataValidation>
    <dataValidation allowBlank="1" showInputMessage="1" showErrorMessage="1" prompt="Año 5 (c)" sqref="B4:B5"/>
    <dataValidation allowBlank="1" showInputMessage="1" showErrorMessage="1" prompt="Año 4 (c)" sqref="C4:C5"/>
    <dataValidation allowBlank="1" showInputMessage="1" showErrorMessage="1" prompt="Año 3 (c)" sqref="D4:D5"/>
    <dataValidation allowBlank="1" showInputMessage="1" showErrorMessage="1" prompt="Año 2 (c)" sqref="E4:E5"/>
    <dataValidation allowBlank="1" showInputMessage="1" showErrorMessage="1" prompt="Año 1 (c)" sqref="F4:F5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'[1]Info General'!#REF!</xm:f>
          </x14:formula1>
          <x14:formula2>
            <xm:f>'[1]Info General'!#REF!</xm:f>
          </x14:formula2>
          <xm:sqref>G4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2018-04-26T18:04:30Z</dcterms:created>
  <dcterms:modified xsi:type="dcterms:W3CDTF">2018-04-26T18:06:00Z</dcterms:modified>
</cp:coreProperties>
</file>